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enk\Documents\Documenten\2. Frisbee\2. Grow the Sport Comité\"/>
    </mc:Choice>
  </mc:AlternateContent>
  <xr:revisionPtr revIDLastSave="0" documentId="13_ncr:1_{5CA5049C-8875-43BA-A979-E360B6835D02}" xr6:coauthVersionLast="45" xr6:coauthVersionMax="45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top rankings Europe (9nov19)" sheetId="1" r:id="rId1"/>
    <sheet name="MPO" sheetId="2" r:id="rId2"/>
    <sheet name="FPO" sheetId="4" r:id="rId3"/>
    <sheet name="MP40" sheetId="3" r:id="rId4"/>
    <sheet name="FP40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" i="5" l="1"/>
  <c r="F3" i="5"/>
  <c r="H2" i="5"/>
  <c r="F2" i="5"/>
  <c r="E10" i="3"/>
  <c r="E39" i="2"/>
  <c r="E13" i="2"/>
  <c r="N5" i="1"/>
  <c r="M5" i="1"/>
  <c r="M4" i="1"/>
  <c r="E6" i="4" s="1"/>
  <c r="M3" i="1"/>
  <c r="M2" i="1"/>
  <c r="E15" i="2" l="1"/>
  <c r="E43" i="2"/>
  <c r="E14" i="3"/>
  <c r="E5" i="2"/>
  <c r="E23" i="2"/>
  <c r="E55" i="2"/>
  <c r="E7" i="2"/>
  <c r="E27" i="2"/>
  <c r="E2" i="4"/>
  <c r="E9" i="2"/>
  <c r="E17" i="2"/>
  <c r="E31" i="2"/>
  <c r="E47" i="2"/>
  <c r="E26" i="3"/>
  <c r="E3" i="2"/>
  <c r="E11" i="2"/>
  <c r="E19" i="2"/>
  <c r="E35" i="2"/>
  <c r="E51" i="2"/>
  <c r="G3" i="5"/>
  <c r="G2" i="5"/>
  <c r="E25" i="3"/>
  <c r="E21" i="3"/>
  <c r="E17" i="3"/>
  <c r="E13" i="3"/>
  <c r="E9" i="3"/>
  <c r="E6" i="3"/>
  <c r="E2" i="3"/>
  <c r="E27" i="3"/>
  <c r="E23" i="3"/>
  <c r="E19" i="3"/>
  <c r="E15" i="3"/>
  <c r="E11" i="3"/>
  <c r="E4" i="3"/>
  <c r="E24" i="3"/>
  <c r="E20" i="3"/>
  <c r="E16" i="3"/>
  <c r="E12" i="3"/>
  <c r="E8" i="3"/>
  <c r="E5" i="3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3" i="5"/>
  <c r="E2" i="5"/>
  <c r="E2" i="2"/>
  <c r="E4" i="2"/>
  <c r="E6" i="2"/>
  <c r="E8" i="2"/>
  <c r="E10" i="2"/>
  <c r="E12" i="2"/>
  <c r="E14" i="2"/>
  <c r="E16" i="2"/>
  <c r="E18" i="2"/>
  <c r="E21" i="2"/>
  <c r="E25" i="2"/>
  <c r="E29" i="2"/>
  <c r="E33" i="2"/>
  <c r="E37" i="2"/>
  <c r="E41" i="2"/>
  <c r="E45" i="2"/>
  <c r="E49" i="2"/>
  <c r="E53" i="2"/>
  <c r="E57" i="2"/>
  <c r="E7" i="3"/>
  <c r="E22" i="3"/>
  <c r="E3" i="3"/>
  <c r="E18" i="3"/>
  <c r="E7" i="4"/>
  <c r="E5" i="4"/>
  <c r="E3" i="4"/>
  <c r="E4" i="4"/>
</calcChain>
</file>

<file path=xl/sharedStrings.xml><?xml version="1.0" encoding="utf-8"?>
<sst xmlns="http://schemas.openxmlformats.org/spreadsheetml/2006/main" count="342" uniqueCount="116">
  <si>
    <t>ratrings per 9nov2019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</si>
  <si>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</si>
  <si>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</si>
  <si>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</si>
  <si>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</si>
  <si>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</si>
  <si>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</si>
  <si>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</si>
  <si>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</si>
  <si>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</si>
  <si>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</si>
  <si>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</si>
  <si>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Avg</t>
  </si>
  <si>
    <t>Avg (1-11 minus Laura)</t>
  </si>
  <si>
    <t>MPO (19-39 jaar)</t>
  </si>
  <si>
    <t>MP40 (40-49)</t>
  </si>
  <si>
    <t>FPO (19-39 jaar)</t>
  </si>
  <si>
    <t>FP40 (40-49)</t>
  </si>
  <si>
    <t>PDGA#</t>
  </si>
  <si>
    <t>Naam</t>
  </si>
  <si>
    <t>Rating 14/1/20</t>
  </si>
  <si>
    <t>Jaar</t>
  </si>
  <si>
    <t>Kans tov top 10 (19-39)</t>
  </si>
  <si>
    <t>Offical status</t>
  </si>
  <si>
    <t>Note</t>
  </si>
  <si>
    <t>Bert Brader</t>
  </si>
  <si>
    <t>current tijdens EK</t>
  </si>
  <si>
    <t>Sander Bahnerth</t>
  </si>
  <si>
    <t>Rens Agterberg</t>
  </si>
  <si>
    <t>niet current</t>
  </si>
  <si>
    <t>Rienk Kan</t>
  </si>
  <si>
    <t>Jorn Bakker</t>
  </si>
  <si>
    <t>Peter Buijsrogge</t>
  </si>
  <si>
    <t>Rene Westenberg</t>
  </si>
  <si>
    <t>Dean Schaub</t>
  </si>
  <si>
    <t>Laurens Benschop</t>
  </si>
  <si>
    <t>Ruben Timmerman</t>
  </si>
  <si>
    <t>William Martin</t>
  </si>
  <si>
    <t>Marco Huizer</t>
  </si>
  <si>
    <t>Paul Sterk</t>
  </si>
  <si>
    <t>Jelte Visser</t>
  </si>
  <si>
    <t>Frank de Vries</t>
  </si>
  <si>
    <t>Uwe Schlüter</t>
  </si>
  <si>
    <t>Steven Valkenberg</t>
  </si>
  <si>
    <t>Erik Schmieman</t>
  </si>
  <si>
    <t>Chris Clausing</t>
  </si>
  <si>
    <t>Ronnie Kollen</t>
  </si>
  <si>
    <t>Marion van Linden</t>
  </si>
  <si>
    <t>Ernst Geldof</t>
  </si>
  <si>
    <t>Mats Grundström</t>
  </si>
  <si>
    <t>Jaan Kuusaru</t>
  </si>
  <si>
    <t>Rudi Strijker</t>
  </si>
  <si>
    <t>Daniel Nieh</t>
  </si>
  <si>
    <t>Siep Visser</t>
  </si>
  <si>
    <t>Hans Krens</t>
  </si>
  <si>
    <t>Michiel van Voorst</t>
  </si>
  <si>
    <t>Rob Mertens</t>
  </si>
  <si>
    <t>Santeri Sibakov</t>
  </si>
  <si>
    <t>Michiel van de Leur</t>
  </si>
  <si>
    <t>Wieger Jansma</t>
  </si>
  <si>
    <t>Mark Steenhuis</t>
  </si>
  <si>
    <t>Jos Boonstra</t>
  </si>
  <si>
    <t>Justin Long</t>
  </si>
  <si>
    <t>Sander Ladenius</t>
  </si>
  <si>
    <t>Ernst de Jager</t>
  </si>
  <si>
    <t>Arthur Haverkamp</t>
  </si>
  <si>
    <t>Pepijn Yben</t>
  </si>
  <si>
    <t>Maikel Niks</t>
  </si>
  <si>
    <t>Harm Koers</t>
  </si>
  <si>
    <t>Daniël Doorman</t>
  </si>
  <si>
    <t>Dennis van Gool</t>
  </si>
  <si>
    <t>Daniel Kraak</t>
  </si>
  <si>
    <t>Amrish Ramsaran</t>
  </si>
  <si>
    <t>Arjan Renting</t>
  </si>
  <si>
    <t>Joakim Rondin</t>
  </si>
  <si>
    <t>Josh Culliton</t>
  </si>
  <si>
    <t>Joop Rozendal</t>
  </si>
  <si>
    <t>Daan Hiemstra</t>
  </si>
  <si>
    <t>Paul van den Hout</t>
  </si>
  <si>
    <t>Alfred Zuidhof</t>
  </si>
  <si>
    <t>Jochem Alkema</t>
  </si>
  <si>
    <t>Joost Vlieg</t>
  </si>
  <si>
    <t>Arthur Bosschaart</t>
  </si>
  <si>
    <t>Kans tov top 10 (40-49)</t>
  </si>
  <si>
    <t>Kans tov #10 (40-49)</t>
  </si>
  <si>
    <t>Kans tov top 10 (40+)</t>
  </si>
  <si>
    <t>Kans tov #10 (40+)</t>
  </si>
  <si>
    <t>Laura Nagtegaal</t>
  </si>
  <si>
    <t>Eveline Nagtegaal</t>
  </si>
  <si>
    <t>Vera Lugthart</t>
  </si>
  <si>
    <t>Cindy Friedman</t>
  </si>
  <si>
    <t>Nynke Verhoeven</t>
  </si>
  <si>
    <t>Olivia Schaub</t>
  </si>
  <si>
    <t>Rating per 14/1/20</t>
  </si>
  <si>
    <t>MP40</t>
  </si>
  <si>
    <t>MP50</t>
  </si>
  <si>
    <t>MP60</t>
  </si>
  <si>
    <t>Divisie</t>
  </si>
  <si>
    <t>actief tijdens EK</t>
  </si>
  <si>
    <t>niet actief</t>
  </si>
  <si>
    <t>FP40</t>
  </si>
  <si>
    <t>FPO</t>
  </si>
  <si>
    <t>Max. 2 plekken</t>
  </si>
  <si>
    <t>Max 1 plek</t>
  </si>
  <si>
    <t>Max. 1 plek</t>
  </si>
  <si>
    <t>Rating minimaal 600</t>
  </si>
  <si>
    <t>Rating minimaal 800</t>
  </si>
  <si>
    <t>al geplaatst</t>
  </si>
  <si>
    <t>MPO</t>
  </si>
  <si>
    <t>1 plek</t>
  </si>
  <si>
    <t>al geplaatst MP60</t>
  </si>
  <si>
    <t>al geplaatst FP40</t>
  </si>
  <si>
    <t>geplaatst MP40</t>
  </si>
  <si>
    <t>geplaatst</t>
  </si>
  <si>
    <t>nominatie afgeslagen</t>
  </si>
  <si>
    <t>geplaatst FP40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</si>
</sst>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66C"/>
        <bgColor rgb="FFFF99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zoomScaleNormal="100" workbookViewId="0">
      <selection activeCell="M9" sqref="M9"/>
    </sheetView>
  </sheetViews>
  <sheetFormatPr defaultRowHeight="13.2" x14ac:dyDescent="0.25"/>
  <cols>
    <col min="1" max="1" width="18.88671875" customWidth="1"/>
    <col min="2" max="11" width="5.44140625" customWidth="1"/>
    <col min="12" max="13" width="7.6640625" customWidth="1"/>
    <col min="14" max="15" width="11.5546875"/>
    <col min="16" max="26" width="5.44140625" customWidth="1"/>
    <col min="27" max="1025" width="11.5546875"/>
  </cols>
  <sheetData>
    <row r="1" spans="1:14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13</v>
      </c>
    </row>
    <row r="2" spans="1:14" x14ac:dyDescent="0.25">
      <c r="A2" s="1" t="s">
        <v>14</v>
      </c>
      <c r="B2" s="2">
        <v>1040</v>
      </c>
      <c r="C2" s="2">
        <v>1031</v>
      </c>
      <c r="D2" s="2">
        <v>1028</v>
      </c>
      <c r="E2" s="2">
        <v>1025</v>
      </c>
      <c r="F2" s="2">
        <v>1025</v>
      </c>
      <c r="G2" s="2">
        <v>1023</v>
      </c>
      <c r="H2" s="2">
        <v>1022</v>
      </c>
      <c r="I2" s="2">
        <v>1021</v>
      </c>
      <c r="J2" s="2">
        <v>1020</v>
      </c>
      <c r="K2" s="2">
        <v>1020</v>
      </c>
      <c r="L2" s="2"/>
      <c r="M2" s="3">
        <f t="shared" ref="M2:M5" si="0">AVERAGE(B2:K2)</f>
        <v>1025.5</v>
      </c>
    </row>
    <row r="3" spans="1:14" x14ac:dyDescent="0.25">
      <c r="A3" s="1" t="s">
        <v>15</v>
      </c>
      <c r="B3">
        <v>1026</v>
      </c>
      <c r="C3">
        <v>1019</v>
      </c>
      <c r="D3">
        <v>1007</v>
      </c>
      <c r="E3">
        <v>1004</v>
      </c>
      <c r="F3">
        <v>1004</v>
      </c>
      <c r="G3">
        <v>1003</v>
      </c>
      <c r="H3">
        <v>1001</v>
      </c>
      <c r="I3">
        <v>997</v>
      </c>
      <c r="J3">
        <v>994</v>
      </c>
      <c r="K3">
        <v>992</v>
      </c>
      <c r="M3" s="3">
        <f t="shared" si="0"/>
        <v>1004.7</v>
      </c>
    </row>
    <row r="4" spans="1:14" x14ac:dyDescent="0.25">
      <c r="A4" s="1" t="s">
        <v>16</v>
      </c>
      <c r="B4">
        <v>972</v>
      </c>
      <c r="C4">
        <v>968</v>
      </c>
      <c r="D4">
        <v>964</v>
      </c>
      <c r="E4">
        <v>923</v>
      </c>
      <c r="F4">
        <v>923</v>
      </c>
      <c r="G4">
        <v>921</v>
      </c>
      <c r="H4">
        <v>921</v>
      </c>
      <c r="I4">
        <v>919</v>
      </c>
      <c r="J4">
        <v>915</v>
      </c>
      <c r="K4">
        <v>914</v>
      </c>
      <c r="M4" s="3">
        <f t="shared" si="0"/>
        <v>934</v>
      </c>
    </row>
    <row r="5" spans="1:14" x14ac:dyDescent="0.25">
      <c r="A5" s="1" t="s">
        <v>17</v>
      </c>
      <c r="B5">
        <v>928</v>
      </c>
      <c r="C5">
        <v>927</v>
      </c>
      <c r="D5">
        <v>914</v>
      </c>
      <c r="E5">
        <v>886</v>
      </c>
      <c r="F5" s="4">
        <v>881</v>
      </c>
      <c r="G5">
        <v>878</v>
      </c>
      <c r="H5">
        <v>876</v>
      </c>
      <c r="I5">
        <v>869</v>
      </c>
      <c r="J5">
        <v>868</v>
      </c>
      <c r="K5">
        <v>863</v>
      </c>
      <c r="L5">
        <v>858</v>
      </c>
      <c r="M5" s="3">
        <f t="shared" si="0"/>
        <v>889</v>
      </c>
      <c r="N5" s="5">
        <f>AVERAGE(B5:E5,G5:L5)</f>
        <v>886.7</v>
      </c>
    </row>
    <row r="6" spans="1:14" x14ac:dyDescent="0.25">
      <c r="A6" s="1"/>
      <c r="H6" s="4"/>
      <c r="M6" s="3"/>
      <c r="N6" s="5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zoomScaleNormal="100" workbookViewId="0">
      <selection activeCell="E24" sqref="E24"/>
    </sheetView>
  </sheetViews>
  <sheetFormatPr defaultRowHeight="13.2" x14ac:dyDescent="0.25"/>
  <cols>
    <col min="1" max="1" width="7.6640625" customWidth="1"/>
    <col min="2" max="2" width="17.77734375" customWidth="1"/>
    <col min="3" max="3" width="16.88671875" bestFit="1" customWidth="1"/>
    <col min="4" max="4" width="5.44140625" customWidth="1"/>
    <col min="5" max="5" width="21.6640625" style="8" bestFit="1" customWidth="1"/>
    <col min="6" max="6" width="17" bestFit="1" customWidth="1"/>
    <col min="7" max="7" width="18.5546875" bestFit="1" customWidth="1"/>
    <col min="8" max="8" width="11.5546875"/>
    <col min="9" max="9" width="13.88671875" bestFit="1" customWidth="1"/>
    <col min="10" max="1020" width="11.5546875"/>
  </cols>
  <sheetData>
    <row r="1" spans="1:10" x14ac:dyDescent="0.25">
      <c r="A1" s="1" t="s">
        <v>18</v>
      </c>
      <c r="B1" s="1" t="s">
        <v>19</v>
      </c>
      <c r="C1" s="1" t="s">
        <v>93</v>
      </c>
      <c r="D1" s="1" t="s">
        <v>21</v>
      </c>
      <c r="E1" s="7" t="s">
        <v>22</v>
      </c>
      <c r="F1" s="1" t="s">
        <v>23</v>
      </c>
      <c r="G1" s="1" t="s">
        <v>24</v>
      </c>
      <c r="I1" s="1" t="s">
        <v>102</v>
      </c>
      <c r="J1" s="1" t="s">
        <v>106</v>
      </c>
    </row>
    <row r="2" spans="1:10" x14ac:dyDescent="0.25">
      <c r="A2">
        <v>27710</v>
      </c>
      <c r="B2" t="s">
        <v>25</v>
      </c>
      <c r="C2">
        <v>970</v>
      </c>
      <c r="D2" t="s">
        <v>94</v>
      </c>
      <c r="E2" s="8">
        <f>$C2/'top rankings Europe (9nov19)'!$M$2</f>
        <v>0.94588005850804491</v>
      </c>
      <c r="F2" t="s">
        <v>26</v>
      </c>
      <c r="G2" t="s">
        <v>114</v>
      </c>
    </row>
    <row r="3" spans="1:10" s="1" customFormat="1" x14ac:dyDescent="0.25">
      <c r="A3" s="1">
        <v>29215</v>
      </c>
      <c r="B3" s="1" t="s">
        <v>27</v>
      </c>
      <c r="C3" s="1">
        <v>948</v>
      </c>
      <c r="D3" s="1" t="s">
        <v>108</v>
      </c>
      <c r="E3" s="10">
        <f>$C3/'top rankings Europe (9nov19)'!$M$2</f>
        <v>0.92442710872745004</v>
      </c>
      <c r="F3" s="1" t="s">
        <v>26</v>
      </c>
      <c r="G3" s="1" t="s">
        <v>113</v>
      </c>
    </row>
    <row r="4" spans="1:10" x14ac:dyDescent="0.25">
      <c r="A4">
        <v>28284</v>
      </c>
      <c r="B4" t="s">
        <v>28</v>
      </c>
      <c r="C4">
        <v>945</v>
      </c>
      <c r="D4" t="s">
        <v>94</v>
      </c>
      <c r="E4" s="8">
        <f>$C4/'top rankings Europe (9nov19)'!$M$2</f>
        <v>0.92150170648464169</v>
      </c>
      <c r="F4" t="s">
        <v>29</v>
      </c>
      <c r="G4" t="s">
        <v>114</v>
      </c>
    </row>
    <row r="5" spans="1:10" s="1" customFormat="1" x14ac:dyDescent="0.25">
      <c r="A5" s="1">
        <v>89184</v>
      </c>
      <c r="B5" s="1" t="s">
        <v>30</v>
      </c>
      <c r="C5" s="1">
        <v>945</v>
      </c>
      <c r="D5" s="1" t="s">
        <v>108</v>
      </c>
      <c r="E5" s="10">
        <f>$C5/'top rankings Europe (9nov19)'!$M$2</f>
        <v>0.92150170648464169</v>
      </c>
      <c r="F5" s="1" t="s">
        <v>26</v>
      </c>
      <c r="G5" s="1" t="s">
        <v>113</v>
      </c>
    </row>
    <row r="6" spans="1:10" x14ac:dyDescent="0.25">
      <c r="A6">
        <v>80921</v>
      </c>
      <c r="B6" t="s">
        <v>31</v>
      </c>
      <c r="C6">
        <v>943</v>
      </c>
      <c r="D6" t="s">
        <v>108</v>
      </c>
      <c r="E6" s="8">
        <f>$C6/'top rankings Europe (9nov19)'!$M$2</f>
        <v>0.91955143832276942</v>
      </c>
      <c r="F6" t="s">
        <v>29</v>
      </c>
    </row>
    <row r="7" spans="1:10" s="1" customFormat="1" x14ac:dyDescent="0.25">
      <c r="A7" s="1">
        <v>28282</v>
      </c>
      <c r="B7" s="1" t="s">
        <v>32</v>
      </c>
      <c r="C7" s="1">
        <v>941</v>
      </c>
      <c r="D7" s="1" t="s">
        <v>94</v>
      </c>
      <c r="E7" s="10">
        <f>$C7/'top rankings Europe (9nov19)'!$M$2</f>
        <v>0.91760117016089715</v>
      </c>
      <c r="F7" s="1" t="s">
        <v>26</v>
      </c>
      <c r="G7" s="1" t="s">
        <v>112</v>
      </c>
    </row>
    <row r="8" spans="1:10" x14ac:dyDescent="0.25">
      <c r="A8">
        <v>28824</v>
      </c>
      <c r="B8" t="s">
        <v>33</v>
      </c>
      <c r="C8">
        <v>940</v>
      </c>
      <c r="D8" t="s">
        <v>95</v>
      </c>
      <c r="E8" s="8">
        <f>$C8/'top rankings Europe (9nov19)'!$M$2</f>
        <v>0.91662603607996096</v>
      </c>
      <c r="F8" t="s">
        <v>26</v>
      </c>
    </row>
    <row r="9" spans="1:10" x14ac:dyDescent="0.25">
      <c r="A9">
        <v>60749</v>
      </c>
      <c r="B9" t="s">
        <v>34</v>
      </c>
      <c r="C9">
        <v>935</v>
      </c>
      <c r="D9" t="s">
        <v>94</v>
      </c>
      <c r="E9" s="8">
        <f>$C9/'top rankings Europe (9nov19)'!$M$2</f>
        <v>0.91175036567528034</v>
      </c>
      <c r="F9" t="s">
        <v>26</v>
      </c>
    </row>
    <row r="10" spans="1:10" x14ac:dyDescent="0.25">
      <c r="A10">
        <v>13730</v>
      </c>
      <c r="B10" t="s">
        <v>35</v>
      </c>
      <c r="C10">
        <v>928</v>
      </c>
      <c r="D10" t="s">
        <v>95</v>
      </c>
      <c r="E10" s="8">
        <f>$C10/'top rankings Europe (9nov19)'!$M$2</f>
        <v>0.90492442710872745</v>
      </c>
      <c r="F10" t="s">
        <v>26</v>
      </c>
    </row>
    <row r="11" spans="1:10" x14ac:dyDescent="0.25">
      <c r="A11">
        <v>99581</v>
      </c>
      <c r="B11" t="s">
        <v>36</v>
      </c>
      <c r="C11">
        <v>923</v>
      </c>
      <c r="D11" t="s">
        <v>108</v>
      </c>
      <c r="E11" s="8">
        <f>$C11/'top rankings Europe (9nov19)'!$M$2</f>
        <v>0.90004875670404683</v>
      </c>
      <c r="F11" t="s">
        <v>29</v>
      </c>
    </row>
    <row r="12" spans="1:10" x14ac:dyDescent="0.25">
      <c r="A12">
        <v>103341</v>
      </c>
      <c r="B12" t="s">
        <v>37</v>
      </c>
      <c r="C12">
        <v>920</v>
      </c>
      <c r="D12" s="9" t="s">
        <v>108</v>
      </c>
      <c r="E12" s="8">
        <f>$C12/'top rankings Europe (9nov19)'!$M$2</f>
        <v>0.89712335446123836</v>
      </c>
      <c r="F12" t="s">
        <v>29</v>
      </c>
    </row>
    <row r="13" spans="1:10" x14ac:dyDescent="0.25">
      <c r="A13">
        <v>8595</v>
      </c>
      <c r="B13" t="s">
        <v>38</v>
      </c>
      <c r="C13">
        <v>918</v>
      </c>
      <c r="D13" t="s">
        <v>94</v>
      </c>
      <c r="E13" s="8">
        <f>$C13/'top rankings Europe (9nov19)'!$M$2</f>
        <v>0.89517308629936621</v>
      </c>
      <c r="F13" t="s">
        <v>29</v>
      </c>
    </row>
    <row r="14" spans="1:10" x14ac:dyDescent="0.25">
      <c r="A14">
        <v>78001</v>
      </c>
      <c r="B14" t="s">
        <v>39</v>
      </c>
      <c r="C14">
        <v>905</v>
      </c>
      <c r="D14" t="s">
        <v>108</v>
      </c>
      <c r="E14" s="8">
        <f>$C14/'top rankings Europe (9nov19)'!$M$2</f>
        <v>0.8824963432471965</v>
      </c>
      <c r="F14" t="s">
        <v>26</v>
      </c>
    </row>
    <row r="15" spans="1:10" x14ac:dyDescent="0.25">
      <c r="A15">
        <v>91393</v>
      </c>
      <c r="B15" t="s">
        <v>40</v>
      </c>
      <c r="C15">
        <v>904</v>
      </c>
      <c r="D15" t="s">
        <v>108</v>
      </c>
      <c r="E15" s="8">
        <f>$C15/'top rankings Europe (9nov19)'!$M$2</f>
        <v>0.88152120916626031</v>
      </c>
      <c r="F15" t="s">
        <v>26</v>
      </c>
    </row>
    <row r="16" spans="1:10" x14ac:dyDescent="0.25">
      <c r="A16">
        <v>101409</v>
      </c>
      <c r="B16" t="s">
        <v>41</v>
      </c>
      <c r="C16">
        <v>904</v>
      </c>
      <c r="D16" t="s">
        <v>108</v>
      </c>
      <c r="E16" s="8">
        <f>$C16/'top rankings Europe (9nov19)'!$M$2</f>
        <v>0.88152120916626031</v>
      </c>
      <c r="F16" t="s">
        <v>29</v>
      </c>
    </row>
    <row r="17" spans="1:7" x14ac:dyDescent="0.25">
      <c r="A17">
        <v>37788</v>
      </c>
      <c r="B17" t="s">
        <v>42</v>
      </c>
      <c r="C17">
        <v>903</v>
      </c>
      <c r="D17" t="s">
        <v>95</v>
      </c>
      <c r="E17" s="8">
        <f>$C17/'top rankings Europe (9nov19)'!$M$2</f>
        <v>0.88054607508532423</v>
      </c>
      <c r="F17" t="s">
        <v>29</v>
      </c>
    </row>
    <row r="18" spans="1:7" x14ac:dyDescent="0.25">
      <c r="A18">
        <v>81150</v>
      </c>
      <c r="B18" t="s">
        <v>43</v>
      </c>
      <c r="C18">
        <v>903</v>
      </c>
      <c r="D18" t="s">
        <v>95</v>
      </c>
      <c r="E18" s="8">
        <f>$C18/'top rankings Europe (9nov19)'!$M$2</f>
        <v>0.88054607508532423</v>
      </c>
      <c r="F18" t="s">
        <v>29</v>
      </c>
    </row>
    <row r="19" spans="1:7" x14ac:dyDescent="0.25">
      <c r="A19">
        <v>13407</v>
      </c>
      <c r="B19" t="s">
        <v>44</v>
      </c>
      <c r="C19">
        <v>902</v>
      </c>
      <c r="D19" t="s">
        <v>95</v>
      </c>
      <c r="E19" s="8">
        <f>$C19/'top rankings Europe (9nov19)'!$M$2</f>
        <v>0.87957094100438815</v>
      </c>
      <c r="F19" t="s">
        <v>29</v>
      </c>
    </row>
    <row r="20" spans="1:7" x14ac:dyDescent="0.25">
      <c r="A20">
        <v>31635</v>
      </c>
      <c r="B20" t="s">
        <v>45</v>
      </c>
      <c r="C20">
        <v>898</v>
      </c>
      <c r="D20" t="s">
        <v>94</v>
      </c>
      <c r="E20" s="8">
        <f>$C20/'top rankings Europe (9nov19)'!$M$2</f>
        <v>0.87567040468064361</v>
      </c>
      <c r="F20" t="s">
        <v>29</v>
      </c>
    </row>
    <row r="21" spans="1:7" x14ac:dyDescent="0.25">
      <c r="A21">
        <v>101231</v>
      </c>
      <c r="B21" t="s">
        <v>46</v>
      </c>
      <c r="C21">
        <v>896</v>
      </c>
      <c r="D21" t="s">
        <v>94</v>
      </c>
      <c r="E21" s="8">
        <f>$C21/'top rankings Europe (9nov19)'!$M$2</f>
        <v>0.87372013651877134</v>
      </c>
      <c r="F21" t="s">
        <v>26</v>
      </c>
    </row>
    <row r="22" spans="1:7" s="1" customFormat="1" x14ac:dyDescent="0.25">
      <c r="A22" s="1">
        <v>8748</v>
      </c>
      <c r="B22" s="1" t="s">
        <v>47</v>
      </c>
      <c r="C22" s="1">
        <v>895</v>
      </c>
      <c r="D22" s="1" t="s">
        <v>96</v>
      </c>
      <c r="E22" s="10">
        <f>$C22/'top rankings Europe (9nov19)'!$M$2</f>
        <v>0.87274500243783515</v>
      </c>
      <c r="F22" s="1" t="s">
        <v>26</v>
      </c>
      <c r="G22" s="1" t="s">
        <v>110</v>
      </c>
    </row>
    <row r="23" spans="1:7" x14ac:dyDescent="0.25">
      <c r="A23">
        <v>99603</v>
      </c>
      <c r="B23" t="s">
        <v>48</v>
      </c>
      <c r="C23">
        <v>891</v>
      </c>
      <c r="D23" t="s">
        <v>108</v>
      </c>
      <c r="E23" s="8">
        <f>$C23/'top rankings Europe (9nov19)'!$M$2</f>
        <v>0.86884446611409072</v>
      </c>
      <c r="F23" t="s">
        <v>29</v>
      </c>
    </row>
    <row r="24" spans="1:7" x14ac:dyDescent="0.25">
      <c r="A24">
        <v>4560</v>
      </c>
      <c r="B24" t="s">
        <v>49</v>
      </c>
      <c r="C24">
        <v>890</v>
      </c>
      <c r="D24" t="s">
        <v>95</v>
      </c>
      <c r="E24" s="8">
        <f>$C24/'top rankings Europe (9nov19)'!$M$2</f>
        <v>0.86786933203315453</v>
      </c>
      <c r="F24" t="s">
        <v>26</v>
      </c>
    </row>
    <row r="25" spans="1:7" x14ac:dyDescent="0.25">
      <c r="A25">
        <v>100254</v>
      </c>
      <c r="B25" t="s">
        <v>50</v>
      </c>
      <c r="C25">
        <v>889</v>
      </c>
      <c r="D25" t="s">
        <v>108</v>
      </c>
      <c r="E25" s="8">
        <f>$C25/'top rankings Europe (9nov19)'!$M$2</f>
        <v>0.86689419795221845</v>
      </c>
      <c r="F25" t="s">
        <v>29</v>
      </c>
    </row>
    <row r="26" spans="1:7" x14ac:dyDescent="0.25">
      <c r="A26">
        <v>108896</v>
      </c>
      <c r="B26" t="s">
        <v>51</v>
      </c>
      <c r="C26">
        <v>888</v>
      </c>
      <c r="D26" t="s">
        <v>108</v>
      </c>
      <c r="E26" s="8">
        <f>$C26/'top rankings Europe (9nov19)'!$M$2</f>
        <v>0.86591906387128226</v>
      </c>
      <c r="F26" t="s">
        <v>29</v>
      </c>
    </row>
    <row r="27" spans="1:7" x14ac:dyDescent="0.25">
      <c r="A27">
        <v>126236</v>
      </c>
      <c r="B27" t="s">
        <v>52</v>
      </c>
      <c r="C27">
        <v>887</v>
      </c>
      <c r="D27" t="s">
        <v>108</v>
      </c>
      <c r="E27" s="8">
        <f>$C27/'top rankings Europe (9nov19)'!$M$2</f>
        <v>0.86494392979034618</v>
      </c>
      <c r="F27" t="s">
        <v>29</v>
      </c>
    </row>
    <row r="28" spans="1:7" x14ac:dyDescent="0.25">
      <c r="A28">
        <v>64015</v>
      </c>
      <c r="B28" t="s">
        <v>53</v>
      </c>
      <c r="C28">
        <v>882</v>
      </c>
      <c r="D28" t="s">
        <v>108</v>
      </c>
      <c r="E28" s="8">
        <f>$C28/'top rankings Europe (9nov19)'!$M$2</f>
        <v>0.86006825938566556</v>
      </c>
      <c r="F28" t="s">
        <v>29</v>
      </c>
    </row>
    <row r="29" spans="1:7" x14ac:dyDescent="0.25">
      <c r="A29">
        <v>77332</v>
      </c>
      <c r="B29" t="s">
        <v>54</v>
      </c>
      <c r="C29">
        <v>877</v>
      </c>
      <c r="D29" t="s">
        <v>94</v>
      </c>
      <c r="E29" s="8">
        <f>$C29/'top rankings Europe (9nov19)'!$M$2</f>
        <v>0.85519258898098494</v>
      </c>
      <c r="F29" t="s">
        <v>29</v>
      </c>
    </row>
    <row r="30" spans="1:7" x14ac:dyDescent="0.25">
      <c r="A30">
        <v>26146</v>
      </c>
      <c r="B30" t="s">
        <v>55</v>
      </c>
      <c r="C30">
        <v>874</v>
      </c>
      <c r="D30" t="s">
        <v>94</v>
      </c>
      <c r="E30" s="8">
        <f>$C30/'top rankings Europe (9nov19)'!$M$2</f>
        <v>0.85226718673817647</v>
      </c>
      <c r="F30" t="s">
        <v>29</v>
      </c>
    </row>
    <row r="31" spans="1:7" x14ac:dyDescent="0.25">
      <c r="A31">
        <v>12804</v>
      </c>
      <c r="B31" t="s">
        <v>56</v>
      </c>
      <c r="C31">
        <v>873</v>
      </c>
      <c r="D31" t="s">
        <v>95</v>
      </c>
      <c r="E31" s="8">
        <f>$C31/'top rankings Europe (9nov19)'!$M$2</f>
        <v>0.85129205265724039</v>
      </c>
      <c r="F31" t="s">
        <v>29</v>
      </c>
    </row>
    <row r="32" spans="1:7" x14ac:dyDescent="0.25">
      <c r="A32">
        <v>114136</v>
      </c>
      <c r="B32" t="s">
        <v>57</v>
      </c>
      <c r="C32">
        <v>873</v>
      </c>
      <c r="D32" t="s">
        <v>108</v>
      </c>
      <c r="E32" s="8">
        <f>$C32/'top rankings Europe (9nov19)'!$M$2</f>
        <v>0.85129205265724039</v>
      </c>
      <c r="F32" t="s">
        <v>29</v>
      </c>
    </row>
    <row r="33" spans="1:6" x14ac:dyDescent="0.25">
      <c r="A33">
        <v>114119</v>
      </c>
      <c r="B33" t="s">
        <v>58</v>
      </c>
      <c r="C33">
        <v>869</v>
      </c>
      <c r="D33" t="s">
        <v>108</v>
      </c>
      <c r="E33" s="8">
        <f>$C33/'top rankings Europe (9nov19)'!$M$2</f>
        <v>0.84739151633349585</v>
      </c>
      <c r="F33" t="s">
        <v>29</v>
      </c>
    </row>
    <row r="34" spans="1:6" x14ac:dyDescent="0.25">
      <c r="A34">
        <v>61138</v>
      </c>
      <c r="B34" t="s">
        <v>59</v>
      </c>
      <c r="C34">
        <v>866</v>
      </c>
      <c r="D34" t="s">
        <v>108</v>
      </c>
      <c r="E34" s="8">
        <f>$C34/'top rankings Europe (9nov19)'!$M$2</f>
        <v>0.8444661140906875</v>
      </c>
      <c r="F34" t="s">
        <v>29</v>
      </c>
    </row>
    <row r="35" spans="1:6" x14ac:dyDescent="0.25">
      <c r="A35">
        <v>50574</v>
      </c>
      <c r="B35" t="s">
        <v>60</v>
      </c>
      <c r="C35">
        <v>863</v>
      </c>
      <c r="D35" t="s">
        <v>94</v>
      </c>
      <c r="E35" s="8">
        <f>$C35/'top rankings Europe (9nov19)'!$M$2</f>
        <v>0.84154071184787904</v>
      </c>
      <c r="F35" t="s">
        <v>29</v>
      </c>
    </row>
    <row r="36" spans="1:6" x14ac:dyDescent="0.25">
      <c r="A36">
        <v>99636</v>
      </c>
      <c r="B36" t="s">
        <v>61</v>
      </c>
      <c r="C36">
        <v>863</v>
      </c>
      <c r="D36" t="s">
        <v>108</v>
      </c>
      <c r="E36" s="8">
        <f>$C36/'top rankings Europe (9nov19)'!$M$2</f>
        <v>0.84154071184787904</v>
      </c>
      <c r="F36" t="s">
        <v>29</v>
      </c>
    </row>
    <row r="37" spans="1:6" x14ac:dyDescent="0.25">
      <c r="A37">
        <v>112218</v>
      </c>
      <c r="B37" t="s">
        <v>62</v>
      </c>
      <c r="C37">
        <v>862</v>
      </c>
      <c r="D37" t="s">
        <v>108</v>
      </c>
      <c r="E37" s="8">
        <f>$C37/'top rankings Europe (9nov19)'!$M$2</f>
        <v>0.84056557776694296</v>
      </c>
      <c r="F37" t="s">
        <v>26</v>
      </c>
    </row>
    <row r="38" spans="1:6" x14ac:dyDescent="0.25">
      <c r="A38">
        <v>47919</v>
      </c>
      <c r="B38" t="s">
        <v>63</v>
      </c>
      <c r="C38">
        <v>861</v>
      </c>
      <c r="D38" t="s">
        <v>94</v>
      </c>
      <c r="E38" s="8">
        <f>$C38/'top rankings Europe (9nov19)'!$M$2</f>
        <v>0.83959044368600677</v>
      </c>
      <c r="F38" t="s">
        <v>29</v>
      </c>
    </row>
    <row r="39" spans="1:6" x14ac:dyDescent="0.25">
      <c r="A39">
        <v>85876</v>
      </c>
      <c r="B39" t="s">
        <v>64</v>
      </c>
      <c r="C39">
        <v>860</v>
      </c>
      <c r="D39" t="s">
        <v>108</v>
      </c>
      <c r="E39" s="8">
        <f>$C39/'top rankings Europe (9nov19)'!$M$2</f>
        <v>0.83861530960507069</v>
      </c>
      <c r="F39" t="s">
        <v>29</v>
      </c>
    </row>
    <row r="40" spans="1:6" x14ac:dyDescent="0.25">
      <c r="A40">
        <v>3791</v>
      </c>
      <c r="B40" t="s">
        <v>65</v>
      </c>
      <c r="C40">
        <v>858</v>
      </c>
      <c r="D40" t="s">
        <v>95</v>
      </c>
      <c r="E40" s="8">
        <f>$C40/'top rankings Europe (9nov19)'!$M$2</f>
        <v>0.83666504144319842</v>
      </c>
      <c r="F40" t="s">
        <v>29</v>
      </c>
    </row>
    <row r="41" spans="1:6" x14ac:dyDescent="0.25">
      <c r="A41">
        <v>109359</v>
      </c>
      <c r="B41" t="s">
        <v>66</v>
      </c>
      <c r="C41">
        <v>856</v>
      </c>
      <c r="D41" t="s">
        <v>108</v>
      </c>
      <c r="E41" s="8">
        <f>$C41/'top rankings Europe (9nov19)'!$M$2</f>
        <v>0.83471477328132615</v>
      </c>
      <c r="F41" t="s">
        <v>29</v>
      </c>
    </row>
    <row r="42" spans="1:6" x14ac:dyDescent="0.25">
      <c r="A42">
        <v>103042</v>
      </c>
      <c r="B42" t="s">
        <v>67</v>
      </c>
      <c r="C42">
        <v>850</v>
      </c>
      <c r="D42" t="s">
        <v>108</v>
      </c>
      <c r="E42" s="8">
        <f>$C42/'top rankings Europe (9nov19)'!$M$2</f>
        <v>0.82886396879570945</v>
      </c>
      <c r="F42" t="s">
        <v>29</v>
      </c>
    </row>
    <row r="43" spans="1:6" x14ac:dyDescent="0.25">
      <c r="A43">
        <v>114309</v>
      </c>
      <c r="B43" t="s">
        <v>68</v>
      </c>
      <c r="C43">
        <v>849</v>
      </c>
      <c r="D43" t="s">
        <v>108</v>
      </c>
      <c r="E43" s="8">
        <f>$C43/'top rankings Europe (9nov19)'!$M$2</f>
        <v>0.82788883471477326</v>
      </c>
      <c r="F43" t="s">
        <v>29</v>
      </c>
    </row>
    <row r="44" spans="1:6" x14ac:dyDescent="0.25">
      <c r="A44">
        <v>111348</v>
      </c>
      <c r="B44" t="s">
        <v>69</v>
      </c>
      <c r="C44">
        <v>844</v>
      </c>
      <c r="D44" t="s">
        <v>108</v>
      </c>
      <c r="E44" s="8">
        <f>$C44/'top rankings Europe (9nov19)'!$M$2</f>
        <v>0.82301316431009264</v>
      </c>
      <c r="F44" t="s">
        <v>29</v>
      </c>
    </row>
    <row r="45" spans="1:6" x14ac:dyDescent="0.25">
      <c r="A45">
        <v>112075</v>
      </c>
      <c r="B45" t="s">
        <v>70</v>
      </c>
      <c r="C45">
        <v>842</v>
      </c>
      <c r="D45" t="s">
        <v>108</v>
      </c>
      <c r="E45" s="8">
        <f>$C45/'top rankings Europe (9nov19)'!$M$2</f>
        <v>0.82106289614822037</v>
      </c>
      <c r="F45" t="s">
        <v>29</v>
      </c>
    </row>
    <row r="46" spans="1:6" x14ac:dyDescent="0.25">
      <c r="A46">
        <v>126483</v>
      </c>
      <c r="B46" t="s">
        <v>71</v>
      </c>
      <c r="C46">
        <v>840</v>
      </c>
      <c r="D46" t="s">
        <v>94</v>
      </c>
      <c r="E46" s="8">
        <f>$C46/'top rankings Europe (9nov19)'!$M$2</f>
        <v>0.8191126279863481</v>
      </c>
      <c r="F46" t="s">
        <v>29</v>
      </c>
    </row>
    <row r="47" spans="1:6" x14ac:dyDescent="0.25">
      <c r="A47">
        <v>109059</v>
      </c>
      <c r="B47" t="s">
        <v>72</v>
      </c>
      <c r="C47">
        <v>831</v>
      </c>
      <c r="D47" t="s">
        <v>108</v>
      </c>
      <c r="E47" s="8">
        <f>$C47/'top rankings Europe (9nov19)'!$M$2</f>
        <v>0.81033642125792293</v>
      </c>
      <c r="F47" t="s">
        <v>29</v>
      </c>
    </row>
    <row r="48" spans="1:6" x14ac:dyDescent="0.25">
      <c r="A48">
        <v>108693</v>
      </c>
      <c r="B48" t="s">
        <v>73</v>
      </c>
      <c r="C48">
        <v>827</v>
      </c>
      <c r="D48" t="s">
        <v>94</v>
      </c>
      <c r="E48" s="8">
        <f>$C48/'top rankings Europe (9nov19)'!$M$2</f>
        <v>0.8064358849341785</v>
      </c>
      <c r="F48" t="s">
        <v>29</v>
      </c>
    </row>
    <row r="49" spans="1:6" x14ac:dyDescent="0.25">
      <c r="A49">
        <v>112080</v>
      </c>
      <c r="B49" t="s">
        <v>74</v>
      </c>
      <c r="C49">
        <v>827</v>
      </c>
      <c r="D49" t="s">
        <v>108</v>
      </c>
      <c r="E49" s="8">
        <f>$C49/'top rankings Europe (9nov19)'!$M$2</f>
        <v>0.8064358849341785</v>
      </c>
      <c r="F49" t="s">
        <v>26</v>
      </c>
    </row>
    <row r="50" spans="1:6" x14ac:dyDescent="0.25">
      <c r="A50">
        <v>114356</v>
      </c>
      <c r="B50" t="s">
        <v>75</v>
      </c>
      <c r="C50">
        <v>827</v>
      </c>
      <c r="D50" t="s">
        <v>108</v>
      </c>
      <c r="E50" s="8">
        <f>$C50/'top rankings Europe (9nov19)'!$M$2</f>
        <v>0.8064358849341785</v>
      </c>
      <c r="F50" t="s">
        <v>29</v>
      </c>
    </row>
    <row r="51" spans="1:6" x14ac:dyDescent="0.25">
      <c r="A51">
        <v>114311</v>
      </c>
      <c r="B51" t="s">
        <v>76</v>
      </c>
      <c r="C51">
        <v>822</v>
      </c>
      <c r="D51" t="s">
        <v>96</v>
      </c>
      <c r="E51" s="8">
        <f>$C51/'top rankings Europe (9nov19)'!$M$2</f>
        <v>0.80156021452949777</v>
      </c>
      <c r="F51" t="s">
        <v>29</v>
      </c>
    </row>
    <row r="52" spans="1:6" x14ac:dyDescent="0.25">
      <c r="A52">
        <v>114541</v>
      </c>
      <c r="B52" t="s">
        <v>77</v>
      </c>
      <c r="C52">
        <v>820</v>
      </c>
      <c r="D52" t="s">
        <v>108</v>
      </c>
      <c r="E52" s="8">
        <f>$C52/'top rankings Europe (9nov19)'!$M$2</f>
        <v>0.7996099463676255</v>
      </c>
      <c r="F52" t="s">
        <v>29</v>
      </c>
    </row>
    <row r="53" spans="1:6" x14ac:dyDescent="0.25">
      <c r="A53">
        <v>34524</v>
      </c>
      <c r="B53" t="s">
        <v>78</v>
      </c>
      <c r="C53">
        <v>819</v>
      </c>
      <c r="D53" t="s">
        <v>95</v>
      </c>
      <c r="E53" s="8">
        <f>$C53/'top rankings Europe (9nov19)'!$M$2</f>
        <v>0.79863481228668942</v>
      </c>
      <c r="F53" t="s">
        <v>29</v>
      </c>
    </row>
    <row r="54" spans="1:6" x14ac:dyDescent="0.25">
      <c r="A54">
        <v>99836</v>
      </c>
      <c r="B54" t="s">
        <v>79</v>
      </c>
      <c r="C54">
        <v>813</v>
      </c>
      <c r="D54" t="s">
        <v>94</v>
      </c>
      <c r="E54" s="8">
        <f>$C54/'top rankings Europe (9nov19)'!$M$2</f>
        <v>0.79278400780107261</v>
      </c>
      <c r="F54" t="s">
        <v>29</v>
      </c>
    </row>
    <row r="55" spans="1:6" x14ac:dyDescent="0.25">
      <c r="A55">
        <v>80600</v>
      </c>
      <c r="B55" t="s">
        <v>80</v>
      </c>
      <c r="C55">
        <v>812</v>
      </c>
      <c r="D55" t="s">
        <v>108</v>
      </c>
      <c r="E55" s="8">
        <f>$C55/'top rankings Europe (9nov19)'!$M$2</f>
        <v>0.79180887372013653</v>
      </c>
      <c r="F55" t="s">
        <v>29</v>
      </c>
    </row>
    <row r="56" spans="1:6" x14ac:dyDescent="0.25">
      <c r="A56">
        <v>101244</v>
      </c>
      <c r="B56" t="s">
        <v>81</v>
      </c>
      <c r="C56">
        <v>809</v>
      </c>
      <c r="D56" t="s">
        <v>108</v>
      </c>
      <c r="E56" s="8">
        <f>$C56/'top rankings Europe (9nov19)'!$M$2</f>
        <v>0.78888347147732818</v>
      </c>
      <c r="F56" t="s">
        <v>29</v>
      </c>
    </row>
    <row r="57" spans="1:6" x14ac:dyDescent="0.25">
      <c r="A57">
        <v>51954</v>
      </c>
      <c r="B57" t="s">
        <v>82</v>
      </c>
      <c r="C57">
        <v>806</v>
      </c>
      <c r="D57" t="s">
        <v>95</v>
      </c>
      <c r="E57" s="8">
        <f>$C57/'top rankings Europe (9nov19)'!$M$2</f>
        <v>0.78595806923451972</v>
      </c>
      <c r="F57" t="s">
        <v>29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"/>
  <sheetViews>
    <sheetView zoomScaleNormal="100" workbookViewId="0">
      <selection activeCell="F20" sqref="F20"/>
    </sheetView>
  </sheetViews>
  <sheetFormatPr defaultRowHeight="13.2" x14ac:dyDescent="0.25"/>
  <cols>
    <col min="1" max="1" width="7.6640625" customWidth="1"/>
    <col min="2" max="2" width="17.5546875" customWidth="1"/>
    <col min="3" max="3" width="13.6640625" customWidth="1"/>
    <col min="4" max="4" width="5.44140625" customWidth="1"/>
    <col min="5" max="5" width="21" customWidth="1"/>
    <col min="6" max="6" width="16" customWidth="1"/>
    <col min="7" max="7" width="15" customWidth="1"/>
    <col min="8" max="1020" width="11.5546875"/>
  </cols>
  <sheetData>
    <row r="1" spans="1:10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I1" s="1" t="s">
        <v>104</v>
      </c>
      <c r="J1" s="1" t="s">
        <v>105</v>
      </c>
    </row>
    <row r="2" spans="1:10" s="1" customFormat="1" x14ac:dyDescent="0.25">
      <c r="A2" s="1">
        <v>44969</v>
      </c>
      <c r="B2" s="1" t="s">
        <v>87</v>
      </c>
      <c r="C2" s="1">
        <v>878</v>
      </c>
      <c r="D2" s="1" t="s">
        <v>100</v>
      </c>
      <c r="E2" s="11">
        <f>$C2/'top rankings Europe (9nov19)'!$M$4</f>
        <v>0.94004282655246252</v>
      </c>
      <c r="F2" s="1" t="s">
        <v>98</v>
      </c>
      <c r="G2" s="1" t="s">
        <v>111</v>
      </c>
    </row>
    <row r="3" spans="1:10" s="1" customFormat="1" x14ac:dyDescent="0.25">
      <c r="A3" s="1">
        <v>8747</v>
      </c>
      <c r="B3" s="1" t="s">
        <v>88</v>
      </c>
      <c r="C3" s="1">
        <v>729</v>
      </c>
      <c r="D3" s="1" t="s">
        <v>100</v>
      </c>
      <c r="E3" s="11">
        <f>$C3/'top rankings Europe (9nov19)'!$M$4</f>
        <v>0.78051391862955033</v>
      </c>
      <c r="F3" s="1" t="s">
        <v>99</v>
      </c>
      <c r="G3" s="1" t="s">
        <v>115</v>
      </c>
    </row>
    <row r="4" spans="1:10" s="1" customFormat="1" x14ac:dyDescent="0.25">
      <c r="A4" s="1">
        <v>76397</v>
      </c>
      <c r="B4" s="1" t="s">
        <v>89</v>
      </c>
      <c r="C4" s="1">
        <v>707</v>
      </c>
      <c r="D4" s="1" t="s">
        <v>101</v>
      </c>
      <c r="E4" s="11">
        <f>$C4/'top rankings Europe (9nov19)'!$M$4</f>
        <v>0.75695931477516065</v>
      </c>
      <c r="F4" s="1" t="s">
        <v>99</v>
      </c>
      <c r="G4" s="1" t="s">
        <v>113</v>
      </c>
    </row>
    <row r="5" spans="1:10" x14ac:dyDescent="0.25">
      <c r="A5">
        <v>35578</v>
      </c>
      <c r="B5" t="s">
        <v>90</v>
      </c>
      <c r="C5">
        <v>689</v>
      </c>
      <c r="D5" t="s">
        <v>101</v>
      </c>
      <c r="E5" s="12">
        <f>$C5/'top rankings Europe (9nov19)'!$M$4</f>
        <v>0.73768736616702357</v>
      </c>
      <c r="F5" t="s">
        <v>99</v>
      </c>
    </row>
    <row r="6" spans="1:10" x14ac:dyDescent="0.25">
      <c r="A6">
        <v>114296</v>
      </c>
      <c r="B6" t="s">
        <v>91</v>
      </c>
      <c r="C6">
        <v>651</v>
      </c>
      <c r="D6" t="s">
        <v>101</v>
      </c>
      <c r="E6" s="12">
        <f>$C6/'top rankings Europe (9nov19)'!$M$4</f>
        <v>0.69700214132762317</v>
      </c>
      <c r="F6" t="s">
        <v>99</v>
      </c>
    </row>
    <row r="7" spans="1:10" x14ac:dyDescent="0.25">
      <c r="A7">
        <v>73274</v>
      </c>
      <c r="B7" t="s">
        <v>92</v>
      </c>
      <c r="C7">
        <v>634</v>
      </c>
      <c r="D7" t="s">
        <v>101</v>
      </c>
      <c r="E7" s="12">
        <f>$C7/'top rankings Europe (9nov19)'!$M$4</f>
        <v>0.67880085653104927</v>
      </c>
      <c r="F7" t="s">
        <v>99</v>
      </c>
    </row>
    <row r="8" spans="1:10" x14ac:dyDescent="0.25">
      <c r="E8" s="6"/>
    </row>
    <row r="9" spans="1:10" x14ac:dyDescent="0.25">
      <c r="E9" s="6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Normal="100" workbookViewId="0">
      <selection activeCell="G7" sqref="G7"/>
    </sheetView>
  </sheetViews>
  <sheetFormatPr defaultRowHeight="13.2" x14ac:dyDescent="0.25"/>
  <cols>
    <col min="1" max="1" width="7.6640625" customWidth="1"/>
    <col min="2" max="2" width="17" customWidth="1"/>
    <col min="3" max="3" width="13.6640625" customWidth="1"/>
    <col min="4" max="4" width="6.6640625" bestFit="1" customWidth="1"/>
    <col min="5" max="5" width="21" style="8" customWidth="1"/>
    <col min="6" max="6" width="16" customWidth="1"/>
    <col min="7" max="7" width="15" customWidth="1"/>
    <col min="8" max="1022" width="11.5546875"/>
  </cols>
  <sheetData>
    <row r="1" spans="1:10" x14ac:dyDescent="0.25">
      <c r="A1" s="1" t="s">
        <v>18</v>
      </c>
      <c r="B1" s="1" t="s">
        <v>19</v>
      </c>
      <c r="C1" s="1" t="s">
        <v>20</v>
      </c>
      <c r="D1" s="1" t="s">
        <v>97</v>
      </c>
      <c r="E1" s="7" t="s">
        <v>83</v>
      </c>
      <c r="F1" s="1" t="s">
        <v>23</v>
      </c>
      <c r="G1" s="1" t="s">
        <v>24</v>
      </c>
      <c r="I1" s="1" t="s">
        <v>103</v>
      </c>
      <c r="J1" s="1" t="s">
        <v>106</v>
      </c>
    </row>
    <row r="2" spans="1:10" x14ac:dyDescent="0.25">
      <c r="A2">
        <v>27710</v>
      </c>
      <c r="B2" t="s">
        <v>25</v>
      </c>
      <c r="C2">
        <v>970</v>
      </c>
      <c r="D2" t="s">
        <v>94</v>
      </c>
      <c r="E2" s="8">
        <f>$C2/'top rankings Europe (9nov19)'!$M$3</f>
        <v>0.96546232706280477</v>
      </c>
      <c r="F2" t="s">
        <v>98</v>
      </c>
      <c r="G2" t="s">
        <v>114</v>
      </c>
    </row>
    <row r="3" spans="1:10" x14ac:dyDescent="0.25">
      <c r="A3">
        <v>28284</v>
      </c>
      <c r="B3" t="s">
        <v>28</v>
      </c>
      <c r="C3">
        <v>945</v>
      </c>
      <c r="D3" t="s">
        <v>94</v>
      </c>
      <c r="E3" s="8">
        <f>$C3/'top rankings Europe (9nov19)'!$M$3</f>
        <v>0.94057927739623759</v>
      </c>
      <c r="F3" t="s">
        <v>99</v>
      </c>
      <c r="G3" t="s">
        <v>114</v>
      </c>
    </row>
    <row r="4" spans="1:10" s="1" customFormat="1" x14ac:dyDescent="0.25">
      <c r="A4" s="1">
        <v>28282</v>
      </c>
      <c r="B4" s="1" t="s">
        <v>32</v>
      </c>
      <c r="C4" s="1">
        <v>941</v>
      </c>
      <c r="D4" s="1" t="s">
        <v>94</v>
      </c>
      <c r="E4" s="10">
        <f>$C4/'top rankings Europe (9nov19)'!$M$3</f>
        <v>0.93659798944958694</v>
      </c>
      <c r="F4" s="1" t="s">
        <v>98</v>
      </c>
      <c r="G4" s="1" t="s">
        <v>113</v>
      </c>
    </row>
    <row r="5" spans="1:10" x14ac:dyDescent="0.25">
      <c r="A5">
        <v>28824</v>
      </c>
      <c r="B5" t="s">
        <v>33</v>
      </c>
      <c r="C5">
        <v>940</v>
      </c>
      <c r="D5" t="s">
        <v>95</v>
      </c>
      <c r="E5" s="8">
        <f>$C5/'top rankings Europe (9nov19)'!$M$3</f>
        <v>0.9356026674629242</v>
      </c>
      <c r="F5" t="s">
        <v>98</v>
      </c>
    </row>
    <row r="6" spans="1:10" x14ac:dyDescent="0.25">
      <c r="A6">
        <v>60749</v>
      </c>
      <c r="B6" t="s">
        <v>34</v>
      </c>
      <c r="C6">
        <v>935</v>
      </c>
      <c r="D6" t="s">
        <v>94</v>
      </c>
      <c r="E6" s="8">
        <f>$C6/'top rankings Europe (9nov19)'!$M$3</f>
        <v>0.93062605752961081</v>
      </c>
      <c r="F6" t="s">
        <v>98</v>
      </c>
    </row>
    <row r="7" spans="1:10" x14ac:dyDescent="0.25">
      <c r="A7">
        <v>13730</v>
      </c>
      <c r="B7" t="s">
        <v>35</v>
      </c>
      <c r="C7">
        <v>928</v>
      </c>
      <c r="D7" t="s">
        <v>95</v>
      </c>
      <c r="E7" s="8">
        <f>$C7/'top rankings Europe (9nov19)'!$M$3</f>
        <v>0.92365880362297204</v>
      </c>
      <c r="F7" t="s">
        <v>98</v>
      </c>
    </row>
    <row r="8" spans="1:10" x14ac:dyDescent="0.25">
      <c r="A8">
        <v>8595</v>
      </c>
      <c r="B8" t="s">
        <v>38</v>
      </c>
      <c r="C8">
        <v>918</v>
      </c>
      <c r="D8" t="s">
        <v>94</v>
      </c>
      <c r="E8" s="8">
        <f>$C8/'top rankings Europe (9nov19)'!$M$3</f>
        <v>0.91370558375634514</v>
      </c>
      <c r="F8" t="s">
        <v>99</v>
      </c>
    </row>
    <row r="9" spans="1:10" x14ac:dyDescent="0.25">
      <c r="A9">
        <v>81150</v>
      </c>
      <c r="B9" t="s">
        <v>43</v>
      </c>
      <c r="C9">
        <v>903</v>
      </c>
      <c r="D9" t="s">
        <v>95</v>
      </c>
      <c r="E9" s="8">
        <f>$C9/'top rankings Europe (9nov19)'!$M$3</f>
        <v>0.89877575395640485</v>
      </c>
      <c r="F9" t="s">
        <v>99</v>
      </c>
    </row>
    <row r="10" spans="1:10" x14ac:dyDescent="0.25">
      <c r="A10">
        <v>37788</v>
      </c>
      <c r="B10" t="s">
        <v>42</v>
      </c>
      <c r="C10">
        <v>903</v>
      </c>
      <c r="D10" t="s">
        <v>95</v>
      </c>
      <c r="E10" s="8">
        <f>$C10/'top rankings Europe (9nov19)'!$M$3</f>
        <v>0.89877575395640485</v>
      </c>
      <c r="F10" t="s">
        <v>99</v>
      </c>
    </row>
    <row r="11" spans="1:10" x14ac:dyDescent="0.25">
      <c r="A11">
        <v>13407</v>
      </c>
      <c r="B11" t="s">
        <v>44</v>
      </c>
      <c r="C11">
        <v>902</v>
      </c>
      <c r="D11" t="s">
        <v>95</v>
      </c>
      <c r="E11" s="8">
        <f>$C11/'top rankings Europe (9nov19)'!$M$3</f>
        <v>0.89778043196974222</v>
      </c>
      <c r="F11" t="s">
        <v>99</v>
      </c>
    </row>
    <row r="12" spans="1:10" x14ac:dyDescent="0.25">
      <c r="A12">
        <v>31635</v>
      </c>
      <c r="B12" t="s">
        <v>45</v>
      </c>
      <c r="C12">
        <v>898</v>
      </c>
      <c r="D12" t="s">
        <v>94</v>
      </c>
      <c r="E12" s="8">
        <f>$C12/'top rankings Europe (9nov19)'!$M$3</f>
        <v>0.89379914402309146</v>
      </c>
      <c r="F12" t="s">
        <v>99</v>
      </c>
    </row>
    <row r="13" spans="1:10" x14ac:dyDescent="0.25">
      <c r="A13">
        <v>101231</v>
      </c>
      <c r="B13" t="s">
        <v>46</v>
      </c>
      <c r="C13">
        <v>896</v>
      </c>
      <c r="D13" t="s">
        <v>94</v>
      </c>
      <c r="E13" s="8">
        <f>$C13/'top rankings Europe (9nov19)'!$M$3</f>
        <v>0.89180850004976608</v>
      </c>
      <c r="F13" t="s">
        <v>98</v>
      </c>
    </row>
    <row r="14" spans="1:10" s="1" customFormat="1" x14ac:dyDescent="0.25">
      <c r="A14" s="1">
        <v>8748</v>
      </c>
      <c r="B14" s="1" t="s">
        <v>47</v>
      </c>
      <c r="C14" s="1">
        <v>895</v>
      </c>
      <c r="D14" s="1" t="s">
        <v>96</v>
      </c>
      <c r="E14" s="10">
        <f>$C14/'top rankings Europe (9nov19)'!$M$3</f>
        <v>0.89081317806310334</v>
      </c>
      <c r="F14" s="1" t="s">
        <v>98</v>
      </c>
      <c r="G14" s="1" t="s">
        <v>110</v>
      </c>
    </row>
    <row r="15" spans="1:10" x14ac:dyDescent="0.25">
      <c r="A15">
        <v>4560</v>
      </c>
      <c r="B15" t="s">
        <v>49</v>
      </c>
      <c r="C15">
        <v>890</v>
      </c>
      <c r="D15" t="s">
        <v>95</v>
      </c>
      <c r="E15" s="8">
        <f>$C15/'top rankings Europe (9nov19)'!$M$3</f>
        <v>0.88583656812978995</v>
      </c>
      <c r="F15" t="s">
        <v>98</v>
      </c>
    </row>
    <row r="16" spans="1:10" x14ac:dyDescent="0.25">
      <c r="A16">
        <v>77332</v>
      </c>
      <c r="B16" t="s">
        <v>54</v>
      </c>
      <c r="C16">
        <v>877</v>
      </c>
      <c r="D16" t="s">
        <v>94</v>
      </c>
      <c r="E16" s="8">
        <f>$C16/'top rankings Europe (9nov19)'!$M$3</f>
        <v>0.87289738230317504</v>
      </c>
      <c r="F16" t="s">
        <v>99</v>
      </c>
    </row>
    <row r="17" spans="1:6" x14ac:dyDescent="0.25">
      <c r="A17">
        <v>26146</v>
      </c>
      <c r="B17" t="s">
        <v>55</v>
      </c>
      <c r="C17">
        <v>874</v>
      </c>
      <c r="D17" t="s">
        <v>94</v>
      </c>
      <c r="E17" s="8">
        <f>$C17/'top rankings Europe (9nov19)'!$M$3</f>
        <v>0.86991141634318703</v>
      </c>
      <c r="F17" t="s">
        <v>99</v>
      </c>
    </row>
    <row r="18" spans="1:6" x14ac:dyDescent="0.25">
      <c r="A18">
        <v>12804</v>
      </c>
      <c r="B18" t="s">
        <v>56</v>
      </c>
      <c r="C18">
        <v>873</v>
      </c>
      <c r="D18" t="s">
        <v>95</v>
      </c>
      <c r="E18" s="8">
        <f>$C18/'top rankings Europe (9nov19)'!$M$3</f>
        <v>0.86891609435652428</v>
      </c>
      <c r="F18" t="s">
        <v>99</v>
      </c>
    </row>
    <row r="19" spans="1:6" x14ac:dyDescent="0.25">
      <c r="A19">
        <v>50574</v>
      </c>
      <c r="B19" t="s">
        <v>60</v>
      </c>
      <c r="C19">
        <v>863</v>
      </c>
      <c r="D19" t="s">
        <v>94</v>
      </c>
      <c r="E19" s="8">
        <f>$C19/'top rankings Europe (9nov19)'!$M$3</f>
        <v>0.85896287448989739</v>
      </c>
      <c r="F19" t="s">
        <v>99</v>
      </c>
    </row>
    <row r="20" spans="1:6" x14ac:dyDescent="0.25">
      <c r="A20">
        <v>47919</v>
      </c>
      <c r="B20" t="s">
        <v>63</v>
      </c>
      <c r="C20">
        <v>861</v>
      </c>
      <c r="D20" t="s">
        <v>94</v>
      </c>
      <c r="E20" s="8">
        <f>$C20/'top rankings Europe (9nov19)'!$M$3</f>
        <v>0.85697223051657212</v>
      </c>
      <c r="F20" t="s">
        <v>99</v>
      </c>
    </row>
    <row r="21" spans="1:6" x14ac:dyDescent="0.25">
      <c r="A21">
        <v>3791</v>
      </c>
      <c r="B21" t="s">
        <v>65</v>
      </c>
      <c r="C21">
        <v>858</v>
      </c>
      <c r="D21" t="s">
        <v>95</v>
      </c>
      <c r="E21" s="8">
        <f>$C21/'top rankings Europe (9nov19)'!$M$3</f>
        <v>0.853986264556584</v>
      </c>
      <c r="F21" t="s">
        <v>99</v>
      </c>
    </row>
    <row r="22" spans="1:6" x14ac:dyDescent="0.25">
      <c r="A22">
        <v>126483</v>
      </c>
      <c r="B22" t="s">
        <v>71</v>
      </c>
      <c r="C22">
        <v>840</v>
      </c>
      <c r="D22" t="s">
        <v>94</v>
      </c>
      <c r="E22" s="8">
        <f>$C22/'top rankings Europe (9nov19)'!$M$3</f>
        <v>0.8360704687966557</v>
      </c>
      <c r="F22" t="s">
        <v>99</v>
      </c>
    </row>
    <row r="23" spans="1:6" x14ac:dyDescent="0.25">
      <c r="A23">
        <v>108693</v>
      </c>
      <c r="B23" t="s">
        <v>73</v>
      </c>
      <c r="C23">
        <v>827</v>
      </c>
      <c r="D23" t="s">
        <v>94</v>
      </c>
      <c r="E23" s="8">
        <f>$C23/'top rankings Europe (9nov19)'!$M$3</f>
        <v>0.82313128297004079</v>
      </c>
      <c r="F23" t="s">
        <v>99</v>
      </c>
    </row>
    <row r="24" spans="1:6" x14ac:dyDescent="0.25">
      <c r="A24">
        <v>114311</v>
      </c>
      <c r="B24" t="s">
        <v>76</v>
      </c>
      <c r="C24">
        <v>822</v>
      </c>
      <c r="D24" t="s">
        <v>96</v>
      </c>
      <c r="E24" s="8">
        <f>$C24/'top rankings Europe (9nov19)'!$M$3</f>
        <v>0.8181546730367274</v>
      </c>
      <c r="F24" t="s">
        <v>99</v>
      </c>
    </row>
    <row r="25" spans="1:6" x14ac:dyDescent="0.25">
      <c r="A25">
        <v>34524</v>
      </c>
      <c r="B25" t="s">
        <v>78</v>
      </c>
      <c r="C25">
        <v>819</v>
      </c>
      <c r="D25" t="s">
        <v>95</v>
      </c>
      <c r="E25" s="8">
        <f>$C25/'top rankings Europe (9nov19)'!$M$3</f>
        <v>0.81516870707673927</v>
      </c>
      <c r="F25" t="s">
        <v>99</v>
      </c>
    </row>
    <row r="26" spans="1:6" x14ac:dyDescent="0.25">
      <c r="A26">
        <v>99836</v>
      </c>
      <c r="B26" t="s">
        <v>79</v>
      </c>
      <c r="C26">
        <v>813</v>
      </c>
      <c r="D26" t="s">
        <v>94</v>
      </c>
      <c r="E26" s="8">
        <f>$C26/'top rankings Europe (9nov19)'!$M$3</f>
        <v>0.80919677515676314</v>
      </c>
      <c r="F26" t="s">
        <v>99</v>
      </c>
    </row>
    <row r="27" spans="1:6" x14ac:dyDescent="0.25">
      <c r="A27">
        <v>51954</v>
      </c>
      <c r="B27" t="s">
        <v>82</v>
      </c>
      <c r="C27">
        <v>806</v>
      </c>
      <c r="D27" t="s">
        <v>95</v>
      </c>
      <c r="E27" s="8">
        <f>$C27/'top rankings Europe (9nov19)'!$M$3</f>
        <v>0.80222952125012437</v>
      </c>
      <c r="F27" t="s">
        <v>99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zoomScaleNormal="100" workbookViewId="0">
      <selection activeCell="J13" sqref="J13"/>
    </sheetView>
  </sheetViews>
  <sheetFormatPr defaultRowHeight="13.2" x14ac:dyDescent="0.25"/>
  <cols>
    <col min="1" max="1" width="7.6640625" customWidth="1"/>
    <col min="2" max="2" width="16.109375" customWidth="1"/>
    <col min="3" max="3" width="13.21875" customWidth="1"/>
    <col min="4" max="4" width="5.44140625" customWidth="1"/>
    <col min="5" max="5" width="20.44140625" customWidth="1"/>
    <col min="6" max="6" width="18.33203125" hidden="1" customWidth="1"/>
    <col min="7" max="7" width="19.109375" hidden="1" customWidth="1"/>
    <col min="8" max="8" width="17" hidden="1" customWidth="1"/>
    <col min="9" max="9" width="16.33203125" customWidth="1"/>
    <col min="10" max="10" width="15.33203125" customWidth="1"/>
    <col min="11" max="1025" width="11.5546875"/>
  </cols>
  <sheetData>
    <row r="1" spans="1:13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83</v>
      </c>
      <c r="F1" s="1" t="s">
        <v>84</v>
      </c>
      <c r="G1" s="1" t="s">
        <v>85</v>
      </c>
      <c r="H1" s="1" t="s">
        <v>86</v>
      </c>
      <c r="I1" s="1" t="s">
        <v>23</v>
      </c>
      <c r="J1" s="1" t="s">
        <v>24</v>
      </c>
      <c r="L1" s="1" t="s">
        <v>109</v>
      </c>
      <c r="M1" s="1" t="s">
        <v>105</v>
      </c>
    </row>
    <row r="2" spans="1:13" s="1" customFormat="1" x14ac:dyDescent="0.25">
      <c r="A2" s="1">
        <v>44969</v>
      </c>
      <c r="B2" s="1" t="s">
        <v>87</v>
      </c>
      <c r="C2" s="1">
        <v>878</v>
      </c>
      <c r="D2" s="1" t="s">
        <v>100</v>
      </c>
      <c r="E2" s="11">
        <f>$C2/'top rankings Europe (9nov19)'!$M$5</f>
        <v>0.98762654668166483</v>
      </c>
      <c r="F2" s="3">
        <f>$C2/'top rankings Europe (9nov19)'!$K$5</f>
        <v>1.0173812282734647</v>
      </c>
      <c r="G2" s="3" t="e">
        <f>$C2/'top rankings Europe (9nov19)'!$M$6</f>
        <v>#DIV/0!</v>
      </c>
      <c r="H2" s="3" t="e">
        <f>$C2/'top rankings Europe (9nov19)'!$K$6</f>
        <v>#DIV/0!</v>
      </c>
      <c r="I2" s="1" t="s">
        <v>98</v>
      </c>
      <c r="J2" s="1" t="s">
        <v>107</v>
      </c>
    </row>
    <row r="3" spans="1:13" s="1" customFormat="1" x14ac:dyDescent="0.25">
      <c r="A3" s="1">
        <v>8747</v>
      </c>
      <c r="B3" s="1" t="s">
        <v>88</v>
      </c>
      <c r="C3" s="1">
        <v>729</v>
      </c>
      <c r="D3" s="1" t="s">
        <v>100</v>
      </c>
      <c r="E3" s="11">
        <f>$C3/'top rankings Europe (9nov19)'!$M$5</f>
        <v>0.82002249718785147</v>
      </c>
      <c r="F3" s="3">
        <f>$C3/'top rankings Europe (9nov19)'!$K$5</f>
        <v>0.8447276940903824</v>
      </c>
      <c r="G3" s="3" t="e">
        <f>$C3/'top rankings Europe (9nov19)'!$M$6</f>
        <v>#DIV/0!</v>
      </c>
      <c r="H3" s="3" t="e">
        <f>$C3/'top rankings Europe (9nov19)'!$K$6</f>
        <v>#DIV/0!</v>
      </c>
      <c r="I3" s="1" t="s">
        <v>99</v>
      </c>
      <c r="J3" s="1" t="s">
        <v>113</v>
      </c>
    </row>
    <row r="4" spans="1:13" x14ac:dyDescent="0.25">
      <c r="E4" s="6"/>
      <c r="F4" s="6"/>
      <c r="G4" s="6"/>
      <c r="H4" s="6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top rankings Europe (9nov19)</vt:lpstr>
      <vt:lpstr>MPO</vt:lpstr>
      <vt:lpstr>FPO</vt:lpstr>
      <vt:lpstr>MP40</vt:lpstr>
      <vt:lpstr>FP40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Rienk Kan</dc:creator>
  <dc:description/>
  <cp:lastModifiedBy>Rienk Kan</cp:lastModifiedBy>
  <cp:revision>1</cp:revision>
  <dcterms:created xsi:type="dcterms:W3CDTF">2020-01-16T22:42:10Z</dcterms:created>
  <dcterms:modified xsi:type="dcterms:W3CDTF">2020-02-11T13:16:46Z</dcterms:modified>
  <dc:language>en-GB</dc:language>
</cp:coreProperties>
</file>